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 dec 2015\Noua sesiune GAL 2014-2020\GAL TRV\SDL\"/>
    </mc:Choice>
  </mc:AlternateContent>
  <bookViews>
    <workbookView xWindow="0" yWindow="0" windowWidth="19140" windowHeight="12255"/>
  </bookViews>
  <sheets>
    <sheet name="Plan de finantare" sheetId="1" r:id="rId1"/>
  </sheets>
  <calcPr calcId="162913"/>
</workbook>
</file>

<file path=xl/calcChain.xml><?xml version="1.0" encoding="utf-8"?>
<calcChain xmlns="http://schemas.openxmlformats.org/spreadsheetml/2006/main">
  <c r="D5" i="1" l="1"/>
  <c r="F10" i="1" l="1"/>
  <c r="F9" i="1" l="1"/>
  <c r="E15" i="1" l="1"/>
  <c r="G9" i="1" s="1"/>
  <c r="F27" i="1"/>
  <c r="F25" i="1"/>
  <c r="F23" i="1"/>
  <c r="F21" i="1"/>
  <c r="F19" i="1"/>
  <c r="F17" i="1"/>
  <c r="E30" i="1" l="1"/>
  <c r="G21" i="1" s="1"/>
  <c r="G10" i="1" l="1"/>
  <c r="G25" i="1"/>
  <c r="G29" i="1"/>
  <c r="G19" i="1"/>
  <c r="G23" i="1"/>
  <c r="E31" i="1"/>
  <c r="G17" i="1"/>
  <c r="G27" i="1"/>
  <c r="G14" i="1"/>
</calcChain>
</file>

<file path=xl/sharedStrings.xml><?xml version="1.0" encoding="utf-8"?>
<sst xmlns="http://schemas.openxmlformats.org/spreadsheetml/2006/main" count="37" uniqueCount="30">
  <si>
    <t>VALOARE SDL COMPONENTA A</t>
  </si>
  <si>
    <t>Populație TERITORIU GAL</t>
  </si>
  <si>
    <t>PRIORITATE</t>
  </si>
  <si>
    <t>MĂSURA</t>
  </si>
  <si>
    <t>INTENSITATEA SPRIJINULUI</t>
  </si>
  <si>
    <t>TOTAL COMPONENTA A</t>
  </si>
  <si>
    <t>TOTAL COMPONENTA B</t>
  </si>
  <si>
    <t>CONTRIBUȚIA PUBLICĂ NERAMBURSABILĂ/PRIORITATE (FEADR + BUGET NAȚIONAL)
EURO</t>
  </si>
  <si>
    <t>VALOARE TOTALĂ COMPONENTA A (EURO)</t>
  </si>
  <si>
    <t>TOTAL GENERAL (COMPONENTA A+ COMPONENTA B)</t>
  </si>
  <si>
    <r>
      <t>[1]</t>
    </r>
    <r>
      <rPr>
        <b/>
        <sz val="11"/>
        <color theme="3"/>
        <rFont val="Trebuchet MS"/>
        <family val="2"/>
        <charset val="238"/>
      </rPr>
      <t xml:space="preserve"> Va fi completată cu valoarea aferentă teritoriului și populației vizate de SDL, exprimată în Euro.</t>
    </r>
  </si>
  <si>
    <r>
      <t>COMPONENTA A</t>
    </r>
    <r>
      <rPr>
        <b/>
        <vertAlign val="superscript"/>
        <sz val="11"/>
        <color rgb="FF3F3F76"/>
        <rFont val="Trebuchet MS"/>
        <family val="2"/>
        <charset val="238"/>
      </rPr>
      <t>1</t>
    </r>
  </si>
  <si>
    <t>Planul de finanțare</t>
  </si>
  <si>
    <t>Suprafață TERITORIU GAL</t>
  </si>
  <si>
    <r>
      <t>CONTRIBUȚIA PUBLICĂ NERAMBURSABILĂ/ MĂSURĂ</t>
    </r>
    <r>
      <rPr>
        <b/>
        <vertAlign val="superscript"/>
        <sz val="11"/>
        <color rgb="FF3F3F76"/>
        <rFont val="Trebuchet MS"/>
        <family val="2"/>
        <charset val="238"/>
      </rPr>
      <t>2</t>
    </r>
    <r>
      <rPr>
        <b/>
        <sz val="11"/>
        <color rgb="FF3F3F76"/>
        <rFont val="Trebuchet MS"/>
        <family val="2"/>
        <charset val="238"/>
      </rPr>
      <t xml:space="preserve"> (FEADR + BUGET NAȚIONAL)
EURO</t>
    </r>
  </si>
  <si>
    <r>
      <t>VALOARE PROCENTUALĂ</t>
    </r>
    <r>
      <rPr>
        <b/>
        <vertAlign val="superscript"/>
        <sz val="11"/>
        <color rgb="FF3F3F76"/>
        <rFont val="Trebuchet MS"/>
        <family val="2"/>
        <charset val="238"/>
      </rPr>
      <t>3</t>
    </r>
    <r>
      <rPr>
        <b/>
        <sz val="11"/>
        <color rgb="FF3F3F76"/>
        <rFont val="Trebuchet MS"/>
        <family val="2"/>
        <charset val="238"/>
      </rPr>
      <t xml:space="preserve"> (%)</t>
    </r>
  </si>
  <si>
    <r>
      <t>Cheltuieli de funcționare și animare</t>
    </r>
    <r>
      <rPr>
        <b/>
        <vertAlign val="superscript"/>
        <sz val="11"/>
        <color rgb="FF3F3F76"/>
        <rFont val="Trebuchet MS"/>
        <family val="2"/>
        <charset val="238"/>
      </rPr>
      <t>4</t>
    </r>
  </si>
  <si>
    <r>
      <t>COMPONENTA B</t>
    </r>
    <r>
      <rPr>
        <b/>
        <vertAlign val="superscript"/>
        <sz val="11"/>
        <color rgb="FF3F3F76"/>
        <rFont val="Trebuchet MS"/>
        <family val="2"/>
        <charset val="238"/>
      </rPr>
      <t xml:space="preserve">5 </t>
    </r>
  </si>
  <si>
    <r>
      <t xml:space="preserve">[2] </t>
    </r>
    <r>
      <rPr>
        <b/>
        <sz val="11"/>
        <color theme="3"/>
        <rFont val="Trebuchet MS"/>
        <family val="2"/>
        <charset val="238"/>
      </rPr>
      <t>Alocarea financiară pe măsuri va fi stabilită în funcție de nevoile identificate.</t>
    </r>
  </si>
  <si>
    <r>
      <t xml:space="preserve">[3] </t>
    </r>
    <r>
      <rPr>
        <b/>
        <sz val="11"/>
        <color theme="3"/>
        <rFont val="Trebuchet MS"/>
        <family val="2"/>
        <charset val="238"/>
      </rPr>
      <t>Va fi indicată valoarea procentuală pe fiecare prioritate raportată la costurile publice totale efectuate pentru componenta A/ componenta B.</t>
    </r>
  </si>
  <si>
    <r>
      <t xml:space="preserve">[4] </t>
    </r>
    <r>
      <rPr>
        <b/>
        <sz val="11"/>
        <color theme="3"/>
        <rFont val="Trebuchet MS"/>
        <family val="2"/>
        <charset val="238"/>
      </rPr>
      <t>Valoarea nu trebuie să depășească 20% (25% pentru Delta Dunării) din costurile publice totale efectuate pentru această strategie.</t>
    </r>
  </si>
  <si>
    <r>
      <t>[5]</t>
    </r>
    <r>
      <rPr>
        <b/>
        <sz val="11"/>
        <color theme="3"/>
        <rFont val="Trebuchet MS"/>
        <family val="2"/>
        <charset val="238"/>
      </rPr>
      <t xml:space="preserve"> Nu va fi completată la momentul depunerii SDL. Valoarea aferentă componentei B va fi comunicată ulterior publicării raportului final de selecție, în vederea definitivării planului de finanțare.</t>
    </r>
  </si>
  <si>
    <t>P2. Cresterea viabilitatii exploatatiilor si a competitivitatii tuturor tipurilor de agricultura in toate regiunile si promovarea tehnologiilor agricole inovatoare si a gestionarii durabile a padurilor</t>
  </si>
  <si>
    <t>P6: Promovarea incluziunii sociale, a reducerii saraciei si a dezvoltarii economice in zonele rurale</t>
  </si>
  <si>
    <t>M4/6B Investitii in infrastructura sociala</t>
  </si>
  <si>
    <t>M3/6B Dezvoltarea comunitatii rurale</t>
  </si>
  <si>
    <t>M2/6A Investitii pentru dezvoltarea sectorului non-agricol</t>
  </si>
  <si>
    <t xml:space="preserve">M1/2A Investitii in exploatatii agricole si procesare
</t>
  </si>
  <si>
    <t>M5/6B Promovarea formelor asociative in context cultural</t>
  </si>
  <si>
    <t>Anexa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</si>
</sst>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vertAlign val="superscript"/>
      <sz val="11"/>
      <color theme="3"/>
      <name val="Trebuchet MS"/>
      <family val="2"/>
      <charset val="238"/>
    </font>
    <font>
      <b/>
      <sz val="11"/>
      <color theme="3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sz val="11"/>
      <color rgb="FF3F3F76"/>
      <name val="Trebuchet MS"/>
      <family val="2"/>
      <charset val="238"/>
    </font>
    <font>
      <b/>
      <vertAlign val="superscript"/>
      <sz val="11"/>
      <color rgb="FF3F3F76"/>
      <name val="Trebuchet MS"/>
      <family val="2"/>
      <charset val="238"/>
    </font>
    <font>
      <b/>
      <sz val="11"/>
      <color rgb="FF3F3F76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CF1AD"/>
        <bgColor indexed="64"/>
      </patternFill>
    </fill>
    <fill>
      <patternFill patternType="solid">
        <fgColor rgb="FFFBCDEE"/>
        <bgColor indexed="64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theme="7" tint="-0.249977111117893"/>
      </left>
      <right style="thin">
        <color rgb="FF7F7F7F"/>
      </right>
      <top style="medium">
        <color theme="7" tint="-0.249977111117893"/>
      </top>
      <bottom/>
      <diagonal/>
    </border>
    <border>
      <left style="thin">
        <color rgb="FF7F7F7F"/>
      </left>
      <right style="thin">
        <color rgb="FF7F7F7F"/>
      </right>
      <top style="medium">
        <color theme="7" tint="-0.249977111117893"/>
      </top>
      <bottom style="thin">
        <color rgb="FF7F7F7F"/>
      </bottom>
      <diagonal/>
    </border>
    <border>
      <left style="thin">
        <color rgb="FF7F7F7F"/>
      </left>
      <right style="medium">
        <color theme="7" tint="-0.249977111117893"/>
      </right>
      <top style="medium">
        <color theme="7" tint="-0.249977111117893"/>
      </top>
      <bottom style="thin">
        <color rgb="FF7F7F7F"/>
      </bottom>
      <diagonal/>
    </border>
    <border>
      <left style="medium">
        <color theme="7" tint="-0.249977111117893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theme="7" tint="-0.249977111117893"/>
      </right>
      <top style="thin">
        <color rgb="FF7F7F7F"/>
      </top>
      <bottom/>
      <diagonal/>
    </border>
    <border>
      <left style="thin">
        <color rgb="FF7F7F7F"/>
      </left>
      <right style="medium">
        <color theme="7" tint="-0.249977111117893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theme="7" tint="-0.249977111117893"/>
      </right>
      <top style="thin">
        <color rgb="FF7F7F7F"/>
      </top>
      <bottom style="thin">
        <color rgb="FF7F7F7F"/>
      </bottom>
      <diagonal/>
    </border>
    <border>
      <left style="medium">
        <color theme="7" tint="-0.249977111117893"/>
      </left>
      <right style="thin">
        <color rgb="FF7F7F7F"/>
      </right>
      <top/>
      <bottom style="medium">
        <color theme="7" tint="-0.249977111117893"/>
      </bottom>
      <diagonal/>
    </border>
    <border>
      <left style="thin">
        <color rgb="FF7F7F7F"/>
      </left>
      <right/>
      <top style="thin">
        <color rgb="FF7F7F7F"/>
      </top>
      <bottom style="medium">
        <color theme="7" tint="-0.249977111117893"/>
      </bottom>
      <diagonal/>
    </border>
    <border>
      <left/>
      <right/>
      <top style="thin">
        <color rgb="FF7F7F7F"/>
      </top>
      <bottom style="medium">
        <color theme="7" tint="-0.249977111117893"/>
      </bottom>
      <diagonal/>
    </border>
    <border>
      <left/>
      <right style="thin">
        <color rgb="FF7F7F7F"/>
      </right>
      <top style="thin">
        <color rgb="FF7F7F7F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thin">
        <color rgb="FF7F7F7F"/>
      </top>
      <bottom style="medium">
        <color theme="7" tint="-0.249977111117893"/>
      </bottom>
      <diagonal/>
    </border>
    <border>
      <left style="thin">
        <color rgb="FF7F7F7F"/>
      </left>
      <right/>
      <top style="thin">
        <color rgb="FF7F7F7F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indexed="64"/>
      </bottom>
      <diagonal/>
    </border>
    <border>
      <left/>
      <right style="medium">
        <color theme="7" tint="-0.249977111117893"/>
      </right>
      <top style="thin">
        <color rgb="FF7F7F7F"/>
      </top>
      <bottom style="thin">
        <color indexed="64"/>
      </bottom>
      <diagonal/>
    </border>
    <border>
      <left style="medium">
        <color theme="7" tint="-0.249977111117893"/>
      </left>
      <right/>
      <top style="thin">
        <color indexed="64"/>
      </top>
      <bottom style="medium">
        <color theme="7" tint="-0.249977111117893"/>
      </bottom>
      <diagonal/>
    </border>
    <border>
      <left/>
      <right/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thin">
        <color indexed="64"/>
      </top>
      <bottom style="medium">
        <color theme="7" tint="-0.249977111117893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theme="7" tint="-0.249977111117893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7" fillId="2" borderId="1" xfId="1" applyFont="1" applyAlignment="1">
      <alignment wrapText="1"/>
    </xf>
    <xf numFmtId="0" fontId="7" fillId="2" borderId="5" xfId="1" applyFont="1" applyBorder="1" applyAlignment="1">
      <alignment horizontal="center" vertical="center" wrapText="1"/>
    </xf>
    <xf numFmtId="0" fontId="7" fillId="2" borderId="6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wrapText="1"/>
    </xf>
    <xf numFmtId="0" fontId="7" fillId="4" borderId="10" xfId="1" applyFont="1" applyFill="1" applyBorder="1" applyAlignment="1">
      <alignment horizontal="center" wrapText="1"/>
    </xf>
    <xf numFmtId="10" fontId="7" fillId="4" borderId="12" xfId="1" applyNumberFormat="1" applyFont="1" applyFill="1" applyBorder="1" applyAlignment="1">
      <alignment wrapText="1"/>
    </xf>
    <xf numFmtId="3" fontId="7" fillId="3" borderId="1" xfId="1" applyNumberFormat="1" applyFont="1" applyFill="1" applyBorder="1" applyAlignment="1">
      <alignment wrapText="1"/>
    </xf>
    <xf numFmtId="3" fontId="7" fillId="3" borderId="2" xfId="1" applyNumberFormat="1" applyFont="1" applyFill="1" applyBorder="1" applyAlignment="1">
      <alignment horizontal="center" vertical="center" wrapText="1"/>
    </xf>
    <xf numFmtId="10" fontId="7" fillId="3" borderId="8" xfId="1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left" vertical="center" wrapText="1"/>
    </xf>
    <xf numFmtId="10" fontId="7" fillId="3" borderId="1" xfId="1" applyNumberFormat="1" applyFont="1" applyFill="1" applyBorder="1" applyAlignment="1">
      <alignment horizontal="center" vertical="center" wrapText="1"/>
    </xf>
    <xf numFmtId="3" fontId="7" fillId="3" borderId="1" xfId="1" applyNumberFormat="1" applyFont="1" applyFill="1" applyAlignment="1">
      <alignment horizontal="center" wrapText="1"/>
    </xf>
    <xf numFmtId="4" fontId="7" fillId="3" borderId="1" xfId="1" applyNumberFormat="1" applyFont="1" applyFill="1" applyAlignment="1">
      <alignment horizontal="center" wrapText="1"/>
    </xf>
    <xf numFmtId="10" fontId="7" fillId="4" borderId="12" xfId="1" applyNumberFormat="1" applyFont="1" applyFill="1" applyBorder="1" applyAlignment="1">
      <alignment horizontal="center" vertical="center" wrapText="1"/>
    </xf>
    <xf numFmtId="3" fontId="7" fillId="3" borderId="1" xfId="1" applyNumberFormat="1" applyFont="1" applyFill="1" applyAlignment="1">
      <alignment horizontal="center" vertical="center" wrapText="1"/>
    </xf>
    <xf numFmtId="3" fontId="3" fillId="0" borderId="0" xfId="0" applyNumberFormat="1" applyFont="1"/>
    <xf numFmtId="0" fontId="0" fillId="0" borderId="0" xfId="0" applyBorder="1"/>
    <xf numFmtId="0" fontId="6" fillId="0" borderId="29" xfId="0" applyFont="1" applyBorder="1"/>
    <xf numFmtId="0" fontId="7" fillId="0" borderId="29" xfId="1" applyFont="1" applyFill="1" applyBorder="1" applyAlignment="1"/>
    <xf numFmtId="0" fontId="7" fillId="0" borderId="30" xfId="1" applyFont="1" applyFill="1" applyBorder="1" applyAlignment="1"/>
    <xf numFmtId="0" fontId="9" fillId="0" borderId="0" xfId="0" applyFont="1" applyAlignment="1">
      <alignment horizontal="right"/>
    </xf>
    <xf numFmtId="0" fontId="7" fillId="6" borderId="22" xfId="1" applyFont="1" applyFill="1" applyBorder="1" applyAlignment="1">
      <alignment horizontal="center" wrapText="1"/>
    </xf>
    <xf numFmtId="0" fontId="7" fillId="6" borderId="23" xfId="1" applyFont="1" applyFill="1" applyBorder="1" applyAlignment="1">
      <alignment horizontal="center" wrapText="1"/>
    </xf>
    <xf numFmtId="0" fontId="7" fillId="6" borderId="24" xfId="1" applyFont="1" applyFill="1" applyBorder="1" applyAlignment="1">
      <alignment horizontal="center" wrapText="1"/>
    </xf>
    <xf numFmtId="4" fontId="7" fillId="6" borderId="25" xfId="1" applyNumberFormat="1" applyFont="1" applyFill="1" applyBorder="1" applyAlignment="1">
      <alignment horizontal="center" wrapText="1"/>
    </xf>
    <xf numFmtId="4" fontId="7" fillId="6" borderId="23" xfId="1" applyNumberFormat="1" applyFont="1" applyFill="1" applyBorder="1" applyAlignment="1">
      <alignment horizontal="center" wrapText="1"/>
    </xf>
    <xf numFmtId="4" fontId="7" fillId="6" borderId="26" xfId="1" applyNumberFormat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center" wrapText="1"/>
    </xf>
    <xf numFmtId="0" fontId="7" fillId="3" borderId="3" xfId="1" applyFont="1" applyFill="1" applyBorder="1" applyAlignment="1">
      <alignment horizontal="center" wrapText="1"/>
    </xf>
    <xf numFmtId="3" fontId="7" fillId="3" borderId="2" xfId="1" applyNumberFormat="1" applyFont="1" applyFill="1" applyBorder="1" applyAlignment="1">
      <alignment horizontal="center" wrapText="1"/>
    </xf>
    <xf numFmtId="3" fontId="7" fillId="3" borderId="3" xfId="1" applyNumberFormat="1" applyFont="1" applyFill="1" applyBorder="1" applyAlignment="1">
      <alignment horizontal="center" wrapText="1"/>
    </xf>
    <xf numFmtId="10" fontId="7" fillId="3" borderId="8" xfId="1" applyNumberFormat="1" applyFont="1" applyFill="1" applyBorder="1" applyAlignment="1">
      <alignment horizontal="center" wrapText="1"/>
    </xf>
    <xf numFmtId="10" fontId="7" fillId="3" borderId="9" xfId="1" applyNumberFormat="1" applyFont="1" applyFill="1" applyBorder="1" applyAlignment="1">
      <alignment horizontal="center" wrapText="1"/>
    </xf>
    <xf numFmtId="0" fontId="7" fillId="4" borderId="1" xfId="1" applyFont="1" applyFill="1" applyBorder="1" applyAlignment="1">
      <alignment horizontal="center" wrapText="1"/>
    </xf>
    <xf numFmtId="3" fontId="7" fillId="4" borderId="10" xfId="1" applyNumberFormat="1" applyFont="1" applyFill="1" applyBorder="1" applyAlignment="1">
      <alignment horizontal="center" wrapText="1"/>
    </xf>
    <xf numFmtId="0" fontId="7" fillId="4" borderId="11" xfId="1" applyFont="1" applyFill="1" applyBorder="1" applyAlignment="1">
      <alignment horizontal="center" wrapText="1"/>
    </xf>
    <xf numFmtId="0" fontId="7" fillId="5" borderId="18" xfId="1" applyFont="1" applyFill="1" applyBorder="1" applyAlignment="1">
      <alignment horizontal="center" wrapText="1"/>
    </xf>
    <xf numFmtId="0" fontId="7" fillId="5" borderId="19" xfId="1" applyFont="1" applyFill="1" applyBorder="1" applyAlignment="1">
      <alignment horizontal="center" wrapText="1"/>
    </xf>
    <xf numFmtId="0" fontId="7" fillId="5" borderId="20" xfId="1" applyFont="1" applyFill="1" applyBorder="1" applyAlignment="1">
      <alignment horizontal="center" wrapText="1"/>
    </xf>
    <xf numFmtId="3" fontId="7" fillId="5" borderId="18" xfId="1" applyNumberFormat="1" applyFont="1" applyFill="1" applyBorder="1" applyAlignment="1">
      <alignment horizontal="center" wrapText="1"/>
    </xf>
    <xf numFmtId="3" fontId="7" fillId="5" borderId="19" xfId="1" applyNumberFormat="1" applyFont="1" applyFill="1" applyBorder="1" applyAlignment="1">
      <alignment horizontal="center" wrapText="1"/>
    </xf>
    <xf numFmtId="3" fontId="7" fillId="5" borderId="21" xfId="1" applyNumberFormat="1" applyFont="1" applyFill="1" applyBorder="1" applyAlignment="1">
      <alignment horizontal="center" wrapText="1"/>
    </xf>
    <xf numFmtId="0" fontId="7" fillId="2" borderId="4" xfId="1" applyFont="1" applyBorder="1" applyAlignment="1">
      <alignment horizontal="center" vertical="center" wrapText="1"/>
    </xf>
    <xf numFmtId="0" fontId="7" fillId="2" borderId="7" xfId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3" fontId="7" fillId="4" borderId="10" xfId="1" applyNumberFormat="1" applyFont="1" applyFill="1" applyBorder="1" applyAlignment="1">
      <alignment horizontal="center" vertical="center" wrapText="1"/>
    </xf>
    <xf numFmtId="3" fontId="7" fillId="4" borderId="11" xfId="1" applyNumberFormat="1" applyFont="1" applyFill="1" applyBorder="1" applyAlignment="1">
      <alignment horizontal="center" vertical="center" wrapText="1"/>
    </xf>
    <xf numFmtId="0" fontId="7" fillId="5" borderId="14" xfId="1" applyFont="1" applyFill="1" applyBorder="1" applyAlignment="1">
      <alignment horizontal="center" wrapText="1"/>
    </xf>
    <xf numFmtId="0" fontId="7" fillId="5" borderId="15" xfId="1" applyFont="1" applyFill="1" applyBorder="1" applyAlignment="1">
      <alignment horizontal="center" wrapText="1"/>
    </xf>
    <xf numFmtId="0" fontId="7" fillId="5" borderId="16" xfId="1" applyFont="1" applyFill="1" applyBorder="1" applyAlignment="1">
      <alignment horizontal="center" wrapText="1"/>
    </xf>
    <xf numFmtId="3" fontId="7" fillId="5" borderId="14" xfId="1" applyNumberFormat="1" applyFont="1" applyFill="1" applyBorder="1" applyAlignment="1">
      <alignment horizontal="center" wrapText="1"/>
    </xf>
    <xf numFmtId="3" fontId="7" fillId="5" borderId="15" xfId="1" applyNumberFormat="1" applyFont="1" applyFill="1" applyBorder="1" applyAlignment="1">
      <alignment horizontal="center" wrapText="1"/>
    </xf>
    <xf numFmtId="3" fontId="7" fillId="5" borderId="17" xfId="1" applyNumberFormat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left" vertical="center" wrapText="1"/>
    </xf>
    <xf numFmtId="0" fontId="7" fillId="3" borderId="27" xfId="1" applyFont="1" applyFill="1" applyBorder="1" applyAlignment="1">
      <alignment horizontal="left" vertical="center" wrapText="1"/>
    </xf>
    <xf numFmtId="0" fontId="7" fillId="3" borderId="3" xfId="1" applyFont="1" applyFill="1" applyBorder="1" applyAlignment="1">
      <alignment horizontal="left" vertical="center" wrapText="1"/>
    </xf>
    <xf numFmtId="3" fontId="7" fillId="3" borderId="2" xfId="1" applyNumberFormat="1" applyFont="1" applyFill="1" applyBorder="1" applyAlignment="1">
      <alignment horizontal="center" vertical="center" wrapText="1"/>
    </xf>
    <xf numFmtId="3" fontId="7" fillId="3" borderId="27" xfId="1" applyNumberFormat="1" applyFont="1" applyFill="1" applyBorder="1" applyAlignment="1">
      <alignment horizontal="center" vertical="center" wrapText="1"/>
    </xf>
    <xf numFmtId="3" fontId="7" fillId="3" borderId="3" xfId="1" applyNumberFormat="1" applyFont="1" applyFill="1" applyBorder="1" applyAlignment="1">
      <alignment horizontal="center" vertical="center" wrapText="1"/>
    </xf>
    <xf numFmtId="10" fontId="7" fillId="3" borderId="8" xfId="1" applyNumberFormat="1" applyFont="1" applyFill="1" applyBorder="1" applyAlignment="1">
      <alignment horizontal="center" vertical="center" wrapText="1"/>
    </xf>
    <xf numFmtId="10" fontId="7" fillId="3" borderId="28" xfId="1" applyNumberFormat="1" applyFont="1" applyFill="1" applyBorder="1" applyAlignment="1">
      <alignment horizontal="center" vertical="center" wrapText="1"/>
    </xf>
    <xf numFmtId="10" fontId="7" fillId="3" borderId="9" xfId="1" applyNumberFormat="1" applyFont="1" applyFill="1" applyBorder="1" applyAlignment="1">
      <alignment horizontal="center" vertical="center" wrapText="1"/>
    </xf>
    <xf numFmtId="0" fontId="7" fillId="2" borderId="2" xfId="1" applyFont="1" applyBorder="1" applyAlignment="1">
      <alignment horizontal="center" wrapText="1"/>
    </xf>
    <xf numFmtId="0" fontId="7" fillId="2" borderId="3" xfId="1" applyFont="1" applyBorder="1" applyAlignment="1">
      <alignment horizontal="center" wrapText="1"/>
    </xf>
    <xf numFmtId="0" fontId="7" fillId="2" borderId="13" xfId="1" applyFont="1" applyBorder="1" applyAlignment="1">
      <alignment horizontal="center" vertical="center" wrapText="1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colors>
    <mruColors>
      <color rgb="FF3F3F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4" zoomScale="70" zoomScaleNormal="70" workbookViewId="0">
      <selection activeCell="I9" sqref="I9"/>
    </sheetView>
  </sheetViews>
  <sheetFormatPr defaultRowHeight="15" x14ac:dyDescent="0.25"/>
  <cols>
    <col min="1" max="1" width="17.42578125" customWidth="1"/>
    <col min="2" max="2" width="42.7109375" customWidth="1"/>
    <col min="3" max="3" width="37.42578125" customWidth="1"/>
    <col min="4" max="4" width="26" customWidth="1"/>
    <col min="5" max="5" width="24.28515625" customWidth="1"/>
    <col min="6" max="6" width="27.28515625" customWidth="1"/>
    <col min="7" max="7" width="32" customWidth="1"/>
    <col min="8" max="8" width="25.85546875" customWidth="1"/>
    <col min="9" max="9" width="46.85546875" customWidth="1"/>
  </cols>
  <sheetData>
    <row r="1" spans="1:9" ht="16.5" x14ac:dyDescent="0.3">
      <c r="A1" s="24"/>
      <c r="G1" s="28" t="s">
        <v>29</v>
      </c>
    </row>
    <row r="2" spans="1:9" ht="16.5" customHeight="1" x14ac:dyDescent="0.3">
      <c r="A2" s="27" t="s">
        <v>12</v>
      </c>
      <c r="B2" s="5"/>
      <c r="C2" s="5"/>
      <c r="D2" s="5"/>
      <c r="E2" s="5"/>
      <c r="F2" s="5"/>
      <c r="G2" s="5"/>
      <c r="H2" s="2"/>
      <c r="I2" s="2"/>
    </row>
    <row r="3" spans="1:9" ht="16.5" x14ac:dyDescent="0.3">
      <c r="A3" s="26"/>
      <c r="B3" s="25"/>
      <c r="C3" s="5"/>
      <c r="D3" s="5"/>
      <c r="E3" s="5"/>
      <c r="F3" s="5"/>
      <c r="G3" s="5"/>
      <c r="H3" s="2"/>
      <c r="I3" s="2"/>
    </row>
    <row r="4" spans="1:9" ht="49.5" x14ac:dyDescent="0.3">
      <c r="A4" s="70" t="s">
        <v>0</v>
      </c>
      <c r="B4" s="7" t="s">
        <v>13</v>
      </c>
      <c r="C4" s="7" t="s">
        <v>1</v>
      </c>
      <c r="D4" s="7" t="s">
        <v>8</v>
      </c>
      <c r="E4" s="2"/>
      <c r="F4" s="5"/>
      <c r="G4" s="5"/>
      <c r="H4" s="2"/>
      <c r="I4" s="2"/>
    </row>
    <row r="5" spans="1:9" ht="16.5" x14ac:dyDescent="0.3">
      <c r="A5" s="71"/>
      <c r="B5" s="20">
        <v>431.55</v>
      </c>
      <c r="C5" s="19">
        <v>20796</v>
      </c>
      <c r="D5" s="19">
        <f>B5*985.37+C5*19.84</f>
        <v>837829.06350000005</v>
      </c>
      <c r="E5" s="2"/>
      <c r="F5" s="5"/>
      <c r="G5" s="5"/>
      <c r="H5" s="2"/>
      <c r="I5" s="2"/>
    </row>
    <row r="6" spans="1:9" ht="16.5" x14ac:dyDescent="0.3">
      <c r="A6" s="5"/>
      <c r="B6" s="5"/>
      <c r="C6" s="5"/>
      <c r="D6" s="5"/>
      <c r="E6" s="5"/>
      <c r="F6" s="5"/>
      <c r="G6" s="5"/>
      <c r="H6" s="2"/>
      <c r="I6" s="2"/>
    </row>
    <row r="7" spans="1:9" ht="17.25" thickBot="1" x14ac:dyDescent="0.35">
      <c r="A7" s="5"/>
      <c r="B7" s="5"/>
      <c r="C7" s="5"/>
      <c r="D7" s="5"/>
      <c r="E7" s="5"/>
      <c r="F7" s="5"/>
      <c r="G7" s="5"/>
      <c r="H7" s="2"/>
      <c r="I7" s="2"/>
    </row>
    <row r="8" spans="1:9" ht="96.75" customHeight="1" x14ac:dyDescent="0.3">
      <c r="A8" s="50" t="s">
        <v>11</v>
      </c>
      <c r="B8" s="8" t="s">
        <v>2</v>
      </c>
      <c r="C8" s="8" t="s">
        <v>3</v>
      </c>
      <c r="D8" s="8" t="s">
        <v>4</v>
      </c>
      <c r="E8" s="8" t="s">
        <v>14</v>
      </c>
      <c r="F8" s="8" t="s">
        <v>7</v>
      </c>
      <c r="G8" s="9" t="s">
        <v>15</v>
      </c>
      <c r="H8" s="2"/>
      <c r="I8" s="2"/>
    </row>
    <row r="9" spans="1:9" ht="99" x14ac:dyDescent="0.3">
      <c r="A9" s="51"/>
      <c r="B9" s="16" t="s">
        <v>22</v>
      </c>
      <c r="C9" s="17" t="s">
        <v>27</v>
      </c>
      <c r="D9" s="18">
        <v>0.7</v>
      </c>
      <c r="E9" s="22">
        <v>140000</v>
      </c>
      <c r="F9" s="14">
        <f>E9</f>
        <v>140000</v>
      </c>
      <c r="G9" s="15">
        <f>F9/E15</f>
        <v>0.16709853681359801</v>
      </c>
      <c r="H9" s="2"/>
      <c r="I9" s="2"/>
    </row>
    <row r="10" spans="1:9" ht="33" x14ac:dyDescent="0.3">
      <c r="A10" s="51"/>
      <c r="B10" s="61" t="s">
        <v>23</v>
      </c>
      <c r="C10" s="17" t="s">
        <v>26</v>
      </c>
      <c r="D10" s="18">
        <v>0.9</v>
      </c>
      <c r="E10" s="22">
        <v>120000</v>
      </c>
      <c r="F10" s="64">
        <f>E10+E11+E12+E13</f>
        <v>530264</v>
      </c>
      <c r="G10" s="67">
        <f>F10/E15</f>
        <v>0.63290241803518377</v>
      </c>
      <c r="H10" s="2"/>
      <c r="I10" s="2"/>
    </row>
    <row r="11" spans="1:9" ht="33" x14ac:dyDescent="0.3">
      <c r="A11" s="51"/>
      <c r="B11" s="62"/>
      <c r="C11" s="17" t="s">
        <v>25</v>
      </c>
      <c r="D11" s="18">
        <v>1</v>
      </c>
      <c r="E11" s="22">
        <v>360000</v>
      </c>
      <c r="F11" s="65"/>
      <c r="G11" s="68"/>
      <c r="H11" s="2"/>
      <c r="I11" s="2"/>
    </row>
    <row r="12" spans="1:9" ht="33" x14ac:dyDescent="0.3">
      <c r="A12" s="51"/>
      <c r="B12" s="62"/>
      <c r="C12" s="17" t="s">
        <v>24</v>
      </c>
      <c r="D12" s="18">
        <v>1</v>
      </c>
      <c r="E12" s="22">
        <v>28264</v>
      </c>
      <c r="F12" s="65"/>
      <c r="G12" s="68"/>
      <c r="H12" s="2"/>
      <c r="I12" s="2"/>
    </row>
    <row r="13" spans="1:9" ht="33" x14ac:dyDescent="0.3">
      <c r="A13" s="51"/>
      <c r="B13" s="63"/>
      <c r="C13" s="17" t="s">
        <v>28</v>
      </c>
      <c r="D13" s="18">
        <v>1</v>
      </c>
      <c r="E13" s="22">
        <v>22000</v>
      </c>
      <c r="F13" s="66"/>
      <c r="G13" s="69"/>
      <c r="H13" s="2"/>
      <c r="I13" s="2"/>
    </row>
    <row r="14" spans="1:9" ht="35.25" customHeight="1" x14ac:dyDescent="0.3">
      <c r="A14" s="51"/>
      <c r="B14" s="52" t="s">
        <v>16</v>
      </c>
      <c r="C14" s="52"/>
      <c r="D14" s="11"/>
      <c r="E14" s="53">
        <v>167565</v>
      </c>
      <c r="F14" s="54"/>
      <c r="G14" s="21">
        <f>E14/E15</f>
        <v>0.19999904515121822</v>
      </c>
      <c r="H14" s="23"/>
      <c r="I14" s="2"/>
    </row>
    <row r="15" spans="1:9" ht="17.25" thickBot="1" x14ac:dyDescent="0.35">
      <c r="A15" s="72"/>
      <c r="B15" s="55" t="s">
        <v>5</v>
      </c>
      <c r="C15" s="56"/>
      <c r="D15" s="57"/>
      <c r="E15" s="58">
        <f>F9+F10+F11+F12+E14</f>
        <v>837829</v>
      </c>
      <c r="F15" s="59"/>
      <c r="G15" s="60"/>
      <c r="H15" s="2"/>
      <c r="I15" s="2"/>
    </row>
    <row r="16" spans="1:9" ht="93.75" customHeight="1" x14ac:dyDescent="0.3">
      <c r="A16" s="50" t="s">
        <v>17</v>
      </c>
      <c r="B16" s="8" t="s">
        <v>2</v>
      </c>
      <c r="C16" s="8" t="s">
        <v>3</v>
      </c>
      <c r="D16" s="8" t="s">
        <v>4</v>
      </c>
      <c r="E16" s="8" t="s">
        <v>14</v>
      </c>
      <c r="F16" s="8" t="s">
        <v>7</v>
      </c>
      <c r="G16" s="9" t="s">
        <v>15</v>
      </c>
      <c r="H16" s="2"/>
      <c r="I16" s="2"/>
    </row>
    <row r="17" spans="1:9" ht="16.5" x14ac:dyDescent="0.3">
      <c r="A17" s="51"/>
      <c r="B17" s="35">
        <v>1</v>
      </c>
      <c r="C17" s="10"/>
      <c r="D17" s="10"/>
      <c r="E17" s="13"/>
      <c r="F17" s="37">
        <f>E17+E18</f>
        <v>0</v>
      </c>
      <c r="G17" s="39" t="e">
        <f>F17/E30</f>
        <v>#DIV/0!</v>
      </c>
      <c r="H17" s="2"/>
      <c r="I17" s="2"/>
    </row>
    <row r="18" spans="1:9" ht="16.5" x14ac:dyDescent="0.3">
      <c r="A18" s="51"/>
      <c r="B18" s="36"/>
      <c r="C18" s="10"/>
      <c r="D18" s="10"/>
      <c r="E18" s="13"/>
      <c r="F18" s="38"/>
      <c r="G18" s="40"/>
      <c r="H18" s="2"/>
      <c r="I18" s="2"/>
    </row>
    <row r="19" spans="1:9" ht="16.5" x14ac:dyDescent="0.3">
      <c r="A19" s="51"/>
      <c r="B19" s="35">
        <v>2</v>
      </c>
      <c r="C19" s="10"/>
      <c r="D19" s="10"/>
      <c r="E19" s="13"/>
      <c r="F19" s="37">
        <f>E19+E20</f>
        <v>0</v>
      </c>
      <c r="G19" s="39" t="e">
        <f>F19/E30</f>
        <v>#DIV/0!</v>
      </c>
      <c r="H19" s="2"/>
      <c r="I19" s="2"/>
    </row>
    <row r="20" spans="1:9" ht="16.5" x14ac:dyDescent="0.3">
      <c r="A20" s="51"/>
      <c r="B20" s="36"/>
      <c r="C20" s="10"/>
      <c r="D20" s="10"/>
      <c r="E20" s="13"/>
      <c r="F20" s="38"/>
      <c r="G20" s="40"/>
      <c r="H20" s="2"/>
      <c r="I20" s="2"/>
    </row>
    <row r="21" spans="1:9" ht="16.5" x14ac:dyDescent="0.3">
      <c r="A21" s="51"/>
      <c r="B21" s="35">
        <v>3</v>
      </c>
      <c r="C21" s="10"/>
      <c r="D21" s="10"/>
      <c r="E21" s="13"/>
      <c r="F21" s="37">
        <f>E21+E22</f>
        <v>0</v>
      </c>
      <c r="G21" s="39" t="e">
        <f>F21/E30</f>
        <v>#DIV/0!</v>
      </c>
      <c r="H21" s="2"/>
      <c r="I21" s="2"/>
    </row>
    <row r="22" spans="1:9" ht="16.5" x14ac:dyDescent="0.3">
      <c r="A22" s="51"/>
      <c r="B22" s="36"/>
      <c r="C22" s="10"/>
      <c r="D22" s="10"/>
      <c r="E22" s="13"/>
      <c r="F22" s="38"/>
      <c r="G22" s="40"/>
      <c r="H22" s="2"/>
      <c r="I22" s="2"/>
    </row>
    <row r="23" spans="1:9" ht="16.5" x14ac:dyDescent="0.3">
      <c r="A23" s="51"/>
      <c r="B23" s="35">
        <v>4</v>
      </c>
      <c r="C23" s="10"/>
      <c r="D23" s="10"/>
      <c r="E23" s="13"/>
      <c r="F23" s="37">
        <f>E23+E24</f>
        <v>0</v>
      </c>
      <c r="G23" s="39" t="e">
        <f>F23/E30</f>
        <v>#DIV/0!</v>
      </c>
      <c r="H23" s="2"/>
      <c r="I23" s="2"/>
    </row>
    <row r="24" spans="1:9" ht="16.5" x14ac:dyDescent="0.3">
      <c r="A24" s="51"/>
      <c r="B24" s="36"/>
      <c r="C24" s="10"/>
      <c r="D24" s="10"/>
      <c r="E24" s="13"/>
      <c r="F24" s="38"/>
      <c r="G24" s="40"/>
      <c r="H24" s="2"/>
      <c r="I24" s="2"/>
    </row>
    <row r="25" spans="1:9" ht="16.5" x14ac:dyDescent="0.3">
      <c r="A25" s="51"/>
      <c r="B25" s="35">
        <v>5</v>
      </c>
      <c r="C25" s="10"/>
      <c r="D25" s="10"/>
      <c r="E25" s="13"/>
      <c r="F25" s="37">
        <f>E25+E26</f>
        <v>0</v>
      </c>
      <c r="G25" s="39" t="e">
        <f>F25/E30</f>
        <v>#DIV/0!</v>
      </c>
      <c r="H25" s="2"/>
      <c r="I25" s="2"/>
    </row>
    <row r="26" spans="1:9" ht="16.5" x14ac:dyDescent="0.3">
      <c r="A26" s="51"/>
      <c r="B26" s="36"/>
      <c r="C26" s="10"/>
      <c r="D26" s="10"/>
      <c r="E26" s="13"/>
      <c r="F26" s="38"/>
      <c r="G26" s="40"/>
      <c r="H26" s="2"/>
      <c r="I26" s="2"/>
    </row>
    <row r="27" spans="1:9" ht="16.5" x14ac:dyDescent="0.3">
      <c r="A27" s="51"/>
      <c r="B27" s="35">
        <v>6</v>
      </c>
      <c r="C27" s="10"/>
      <c r="D27" s="10"/>
      <c r="E27" s="13"/>
      <c r="F27" s="37">
        <f>E27+E28</f>
        <v>0</v>
      </c>
      <c r="G27" s="39" t="e">
        <f>F27/E30</f>
        <v>#DIV/0!</v>
      </c>
      <c r="H27" s="2"/>
      <c r="I27" s="2"/>
    </row>
    <row r="28" spans="1:9" ht="16.5" x14ac:dyDescent="0.3">
      <c r="A28" s="51"/>
      <c r="B28" s="36"/>
      <c r="C28" s="10"/>
      <c r="D28" s="10"/>
      <c r="E28" s="13"/>
      <c r="F28" s="38"/>
      <c r="G28" s="40"/>
      <c r="H28" s="2"/>
      <c r="I28" s="2"/>
    </row>
    <row r="29" spans="1:9" ht="36" customHeight="1" x14ac:dyDescent="0.3">
      <c r="A29" s="51"/>
      <c r="B29" s="41" t="s">
        <v>16</v>
      </c>
      <c r="C29" s="41"/>
      <c r="D29" s="11"/>
      <c r="E29" s="42"/>
      <c r="F29" s="43"/>
      <c r="G29" s="12" t="e">
        <f>E29/E30</f>
        <v>#DIV/0!</v>
      </c>
      <c r="H29" s="2"/>
      <c r="I29" s="2"/>
    </row>
    <row r="30" spans="1:9" ht="16.5" x14ac:dyDescent="0.3">
      <c r="A30" s="51"/>
      <c r="B30" s="44" t="s">
        <v>6</v>
      </c>
      <c r="C30" s="45"/>
      <c r="D30" s="46"/>
      <c r="E30" s="47">
        <f>F17+F19+F21+F23+F25+F27+E29</f>
        <v>0</v>
      </c>
      <c r="F30" s="48"/>
      <c r="G30" s="49"/>
      <c r="H30" s="2"/>
      <c r="I30" s="2"/>
    </row>
    <row r="31" spans="1:9" ht="17.25" thickBot="1" x14ac:dyDescent="0.35">
      <c r="A31" s="29" t="s">
        <v>9</v>
      </c>
      <c r="B31" s="30"/>
      <c r="C31" s="30"/>
      <c r="D31" s="31"/>
      <c r="E31" s="32">
        <f>E15+E30</f>
        <v>837829</v>
      </c>
      <c r="F31" s="33"/>
      <c r="G31" s="34"/>
      <c r="H31" s="2"/>
      <c r="I31" s="2"/>
    </row>
    <row r="32" spans="1:9" ht="16.5" x14ac:dyDescent="0.3">
      <c r="A32" s="2"/>
      <c r="B32" s="2"/>
      <c r="C32" s="2"/>
      <c r="D32" s="2"/>
      <c r="E32" s="2"/>
      <c r="F32" s="2"/>
      <c r="G32" s="2"/>
      <c r="H32" s="2"/>
      <c r="I32" s="2"/>
    </row>
    <row r="33" spans="1:9" s="1" customFormat="1" ht="18" x14ac:dyDescent="0.3">
      <c r="A33" s="3" t="s">
        <v>10</v>
      </c>
      <c r="B33" s="4"/>
      <c r="C33" s="4"/>
      <c r="D33" s="4"/>
      <c r="E33" s="4"/>
      <c r="F33" s="4"/>
      <c r="G33" s="4"/>
      <c r="H33" s="5"/>
      <c r="I33" s="5"/>
    </row>
    <row r="34" spans="1:9" s="1" customFormat="1" ht="18" x14ac:dyDescent="0.3">
      <c r="A34" s="3" t="s">
        <v>18</v>
      </c>
      <c r="B34" s="4"/>
      <c r="C34" s="4"/>
      <c r="D34" s="4"/>
      <c r="E34" s="4"/>
      <c r="F34" s="4"/>
      <c r="G34" s="4"/>
      <c r="H34" s="5"/>
      <c r="I34" s="5"/>
    </row>
    <row r="35" spans="1:9" s="1" customFormat="1" ht="18" x14ac:dyDescent="0.3">
      <c r="A35" s="3" t="s">
        <v>19</v>
      </c>
      <c r="B35" s="4"/>
      <c r="C35" s="4"/>
      <c r="D35" s="4"/>
      <c r="E35" s="4"/>
      <c r="F35" s="4"/>
      <c r="G35" s="4"/>
      <c r="H35" s="5"/>
      <c r="I35" s="5"/>
    </row>
    <row r="36" spans="1:9" s="1" customFormat="1" ht="18" x14ac:dyDescent="0.3">
      <c r="A36" s="3" t="s">
        <v>20</v>
      </c>
      <c r="B36" s="4"/>
      <c r="C36" s="4"/>
      <c r="D36" s="4"/>
      <c r="E36" s="4"/>
      <c r="F36" s="4"/>
      <c r="G36" s="4"/>
      <c r="H36" s="5"/>
      <c r="I36" s="5"/>
    </row>
    <row r="37" spans="1:9" s="1" customFormat="1" ht="18" x14ac:dyDescent="0.3">
      <c r="A37" s="3" t="s">
        <v>21</v>
      </c>
      <c r="B37" s="4"/>
      <c r="C37" s="4"/>
      <c r="D37" s="4"/>
      <c r="E37" s="4"/>
      <c r="F37" s="4"/>
      <c r="G37" s="4"/>
      <c r="H37" s="5"/>
      <c r="I37" s="5"/>
    </row>
    <row r="38" spans="1:9" s="1" customFormat="1" ht="18" x14ac:dyDescent="0.3">
      <c r="A38" s="3"/>
      <c r="B38" s="4"/>
      <c r="C38" s="4"/>
      <c r="D38" s="4"/>
      <c r="E38" s="4"/>
      <c r="F38" s="4"/>
      <c r="G38" s="4"/>
      <c r="H38" s="5"/>
      <c r="I38" s="5"/>
    </row>
    <row r="39" spans="1:9" s="1" customFormat="1" ht="16.5" x14ac:dyDescent="0.3">
      <c r="A39" s="6"/>
      <c r="B39" s="4"/>
      <c r="C39" s="4"/>
      <c r="D39" s="4"/>
      <c r="E39" s="4"/>
      <c r="F39" s="4"/>
      <c r="G39" s="4"/>
      <c r="H39" s="5"/>
      <c r="I39" s="5"/>
    </row>
    <row r="40" spans="1:9" ht="16.5" x14ac:dyDescent="0.3">
      <c r="A40" s="2"/>
      <c r="B40" s="2"/>
      <c r="C40" s="2"/>
      <c r="D40" s="2"/>
      <c r="E40" s="2"/>
      <c r="F40" s="2"/>
      <c r="G40" s="2"/>
      <c r="H40" s="2"/>
      <c r="I40" s="2"/>
    </row>
  </sheetData>
  <mergeCells count="34">
    <mergeCell ref="B10:B13"/>
    <mergeCell ref="F10:F13"/>
    <mergeCell ref="G10:G13"/>
    <mergeCell ref="A4:A5"/>
    <mergeCell ref="A8:A15"/>
    <mergeCell ref="B21:B22"/>
    <mergeCell ref="F21:F22"/>
    <mergeCell ref="G21:G22"/>
    <mergeCell ref="B14:C14"/>
    <mergeCell ref="E14:F14"/>
    <mergeCell ref="B15:D15"/>
    <mergeCell ref="E15:G15"/>
    <mergeCell ref="B23:B24"/>
    <mergeCell ref="F23:F24"/>
    <mergeCell ref="G23:G24"/>
    <mergeCell ref="B25:B26"/>
    <mergeCell ref="F25:F26"/>
    <mergeCell ref="G25:G26"/>
    <mergeCell ref="A31:D31"/>
    <mergeCell ref="E31:G31"/>
    <mergeCell ref="B27:B28"/>
    <mergeCell ref="F27:F28"/>
    <mergeCell ref="G27:G28"/>
    <mergeCell ref="B29:C29"/>
    <mergeCell ref="E29:F29"/>
    <mergeCell ref="B30:D30"/>
    <mergeCell ref="E30:G30"/>
    <mergeCell ref="A16:A30"/>
    <mergeCell ref="B17:B18"/>
    <mergeCell ref="F17:F18"/>
    <mergeCell ref="G17:G18"/>
    <mergeCell ref="B19:B20"/>
    <mergeCell ref="F19:F20"/>
    <mergeCell ref="G19:G20"/>
  </mergeCells>
  <pageMargins left="0.7" right="0.7" top="0.75" bottom="0.75" header="0.3" footer="0.3"/>
  <pageSetup paperSize="9" scale="63" orientation="landscape" r:id="rId1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de finantare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Vasilache</dc:creator>
  <cp:lastModifiedBy>Diana</cp:lastModifiedBy>
  <dcterms:created xsi:type="dcterms:W3CDTF">2016-01-12T11:18:24Z</dcterms:created>
  <dcterms:modified xsi:type="dcterms:W3CDTF">2016-04-24T18:19:49Z</dcterms:modified>
</cp:coreProperties>
</file>